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-charni\Desktop\"/>
    </mc:Choice>
  </mc:AlternateContent>
  <bookViews>
    <workbookView xWindow="0" yWindow="0" windowWidth="16065" windowHeight="6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6" i="1"/>
  <c r="J12" i="1"/>
  <c r="L6" i="1"/>
  <c r="D6" i="1"/>
  <c r="D4" i="1" s="1"/>
  <c r="F8" i="1" l="1"/>
</calcChain>
</file>

<file path=xl/sharedStrings.xml><?xml version="1.0" encoding="utf-8"?>
<sst xmlns="http://schemas.openxmlformats.org/spreadsheetml/2006/main" count="10" uniqueCount="10">
  <si>
    <t>PMT</t>
  </si>
  <si>
    <t>RATE</t>
  </si>
  <si>
    <t>NPER</t>
  </si>
  <si>
    <t>PV</t>
  </si>
  <si>
    <t>FV</t>
  </si>
  <si>
    <t>What is my payment going to be?</t>
  </si>
  <si>
    <t>What about early payoff?</t>
  </si>
  <si>
    <t>How much can I borrow?</t>
  </si>
  <si>
    <t>How much will I owe later?</t>
  </si>
  <si>
    <t>What interest rate am I being charged?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</si>
</sst>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4.9989318521683403E-2"/>
      <name val="Segoe UI Light"/>
      <family val="2"/>
    </font>
    <font>
      <sz val="8"/>
      <color theme="1"/>
      <name val="Calibri"/>
      <family val="2"/>
      <scheme val="minor"/>
    </font>
    <font>
      <sz val="12"/>
      <color theme="1"/>
      <name val="Segoe UI Light"/>
      <family val="2"/>
    </font>
    <font>
      <b/>
      <sz val="16"/>
      <color theme="0" tint="-4.9989318521683403E-2"/>
      <name val="Segoe UI Light"/>
      <family val="2"/>
    </font>
    <font>
      <i/>
      <sz val="11"/>
      <color theme="0" tint="-4.9989318521683403E-2"/>
      <name val="Calibri"/>
      <family val="2"/>
      <scheme val="minor"/>
    </font>
    <font>
      <b/>
      <i/>
      <sz val="14"/>
      <color theme="0" tint="-4.9989318521683403E-2"/>
      <name val="Segoe UI "/>
    </font>
    <font>
      <b/>
      <i/>
      <sz val="14"/>
      <color theme="1" tint="0.249977111117893"/>
      <name val="Segoe UI "/>
    </font>
    <font>
      <sz val="9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10" fontId="4" fillId="2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right" vertical="center"/>
    </xf>
    <xf numFmtId="8" fontId="7" fillId="0" borderId="2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8" fontId="7" fillId="0" borderId="2" xfId="1" applyNumberFormat="1" applyFont="1" applyFill="1" applyBorder="1" applyAlignment="1">
      <alignment horizontal="center" vertical="center"/>
    </xf>
    <xf numFmtId="8" fontId="8" fillId="0" borderId="2" xfId="1" applyNumberFormat="1" applyFont="1" applyFill="1" applyBorder="1" applyAlignment="1">
      <alignment horizontal="center" vertical="center"/>
    </xf>
    <xf numFmtId="10" fontId="7" fillId="0" borderId="2" xfId="2" applyNumberFormat="1" applyFont="1" applyFill="1" applyBorder="1" applyAlignment="1">
      <alignment horizontal="center" vertical="center"/>
    </xf>
    <xf numFmtId="8" fontId="9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showGridLines="0" tabSelected="1" topLeftCell="A2" workbookViewId="0">
      <selection activeCell="N12" sqref="N12"/>
    </sheetView>
  </sheetViews>
  <sheetFormatPr defaultRowHeight="15"/>
  <cols>
    <col min="1" max="1" width="1.7109375" customWidth="1"/>
    <col min="2" max="2" width="9.140625" customWidth="1"/>
    <col min="3" max="3" width="1.42578125" customWidth="1"/>
    <col min="4" max="4" width="16" customWidth="1"/>
    <col min="5" max="5" width="1.7109375" customWidth="1"/>
    <col min="6" max="6" width="16" customWidth="1"/>
    <col min="7" max="7" width="1.85546875" customWidth="1"/>
    <col min="8" max="8" width="16" customWidth="1"/>
    <col min="9" max="9" width="2.28515625" customWidth="1"/>
    <col min="10" max="10" width="16" customWidth="1"/>
    <col min="11" max="11" width="2.42578125" customWidth="1"/>
    <col min="12" max="12" width="16" customWidth="1"/>
  </cols>
  <sheetData>
    <row r="2" spans="2:12" ht="45">
      <c r="D2" s="4" t="s">
        <v>5</v>
      </c>
      <c r="F2" s="4" t="s">
        <v>6</v>
      </c>
      <c r="H2" s="4" t="s">
        <v>7</v>
      </c>
      <c r="J2" s="4" t="s">
        <v>8</v>
      </c>
      <c r="L2" s="4" t="s">
        <v>9</v>
      </c>
    </row>
    <row r="3" spans="2:12" ht="15.75" thickBot="1"/>
    <row r="4" spans="2:12" ht="26.25" thickBot="1">
      <c r="B4" s="3" t="s">
        <v>0</v>
      </c>
      <c r="D4" s="10">
        <f>PMT(D6,D8,D10)</f>
        <v>-154.38548432685971</v>
      </c>
      <c r="F4" s="9">
        <v>-175</v>
      </c>
      <c r="H4" s="9"/>
      <c r="J4" s="9"/>
      <c r="L4" s="7"/>
    </row>
    <row r="5" spans="2:12" s="2" customFormat="1" ht="12" thickBot="1">
      <c r="B5" s="1"/>
    </row>
    <row r="6" spans="2:12" ht="26.25" thickBot="1">
      <c r="B6" s="3" t="s">
        <v>1</v>
      </c>
      <c r="D6" s="5">
        <f>0.07/12</f>
        <v>5.8333333333333336E-3</v>
      </c>
      <c r="F6" s="5">
        <f>D6</f>
        <v>5.8333333333333336E-3</v>
      </c>
      <c r="H6" s="5"/>
      <c r="J6" s="5"/>
      <c r="L6" s="14" t="e">
        <f>RATE(L8,L4,L10)*12</f>
        <v>#NUM!</v>
      </c>
    </row>
    <row r="7" spans="2:12" s="2" customFormat="1" ht="12" thickBot="1">
      <c r="B7" s="1"/>
    </row>
    <row r="8" spans="2:12" ht="26.25" thickBot="1">
      <c r="B8" s="3" t="s">
        <v>2</v>
      </c>
      <c r="D8" s="6">
        <v>36</v>
      </c>
      <c r="F8" s="11">
        <f>ROUNDUP(NPER(F6,F4,F10),0)</f>
        <v>32</v>
      </c>
      <c r="H8" s="6"/>
      <c r="J8" s="6"/>
      <c r="L8" s="6"/>
    </row>
    <row r="9" spans="2:12" s="2" customFormat="1" ht="12" thickBot="1">
      <c r="B9" s="1"/>
    </row>
    <row r="10" spans="2:12" ht="26.25" thickBot="1">
      <c r="B10" s="3" t="s">
        <v>3</v>
      </c>
      <c r="D10" s="7">
        <v>5000</v>
      </c>
      <c r="F10" s="7">
        <v>5000</v>
      </c>
      <c r="H10" s="12">
        <f>PV(H6,H8,H4)</f>
        <v>0</v>
      </c>
      <c r="J10" s="7"/>
      <c r="L10" s="7"/>
    </row>
    <row r="11" spans="2:12" s="2" customFormat="1" ht="12" thickBot="1">
      <c r="B11" s="1"/>
    </row>
    <row r="12" spans="2:12" ht="26.25" thickBot="1">
      <c r="B12" s="3" t="s">
        <v>4</v>
      </c>
      <c r="D12" s="8"/>
      <c r="F12" s="8"/>
      <c r="H12" s="8"/>
      <c r="J12" s="13">
        <f>FV(J6,J8,J4,J10)</f>
        <v>0</v>
      </c>
      <c r="L12" s="8"/>
    </row>
    <row r="16" spans="2:12">
      <c r="B16" s="15"/>
    </row>
  </sheetData>
  <pageMargins left="0.7" right="0.7" top="0.75" bottom="0.75" header="0.3" footer="0.3"/>
  <pageSetup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Nichols (Pentad Solutions)</dc:creator>
  <cp:lastModifiedBy>Charles Nichols (Pentad Solutions)</cp:lastModifiedBy>
  <dcterms:created xsi:type="dcterms:W3CDTF">2015-09-18T23:49:47Z</dcterms:created>
  <dcterms:modified xsi:type="dcterms:W3CDTF">2015-09-21T06:06:39Z</dcterms:modified>
</cp:coreProperties>
</file>